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80" windowWidth="20120" windowHeight="8000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'Foglio1'!$C$13:$E$13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'Foglio1'!$I$5</definedName>
    <definedName name="solver_lhs2" localSheetId="0" hidden="1">'Foglio1'!$I$6</definedName>
    <definedName name="solver_lhs3" localSheetId="0" hidden="1">'Foglio1'!$I$7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'Foglio1'!$G$13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'Foglio1'!$B$10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sharedStrings.xml><?xml version="1.0" encoding="utf-8"?>
<sst xmlns="http://schemas.openxmlformats.org/spreadsheetml/2006/main" count="17" uniqueCount="17">
  <si>
    <t>ore di lavorazione</t>
  </si>
  <si>
    <t>prodotto A</t>
  </si>
  <si>
    <t>prodotto B</t>
  </si>
  <si>
    <t>prodotto C</t>
  </si>
  <si>
    <t>quantità di B</t>
  </si>
  <si>
    <t>quantità di C</t>
  </si>
  <si>
    <t>quantità di A [kg]</t>
  </si>
  <si>
    <t>capacità di produzione massima</t>
  </si>
  <si>
    <t>Problema dell'AVL</t>
  </si>
  <si>
    <t>Vincoli</t>
  </si>
  <si>
    <t>Violato</t>
  </si>
  <si>
    <t>Variabili</t>
  </si>
  <si>
    <t>Xa</t>
  </si>
  <si>
    <t>Xb</t>
  </si>
  <si>
    <t>Xc</t>
  </si>
  <si>
    <t>funzione obiettivo</t>
  </si>
  <si>
    <t>Prezzo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</si>
</sst>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0" fillId="0" borderId="2" xfId="0" applyBorder="1"/>
    <xf numFmtId="0" fontId="2" fillId="0" borderId="3" xfId="0" applyFont="1" applyFill="1" applyBorder="1"/>
    <xf numFmtId="0" fontId="0" fillId="0" borderId="4" xfId="0" applyBorder="1"/>
    <xf numFmtId="0" fontId="2" fillId="0" borderId="3" xfId="0" applyFont="1" applyBorder="1"/>
    <xf numFmtId="0" fontId="2" fillId="0" borderId="5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workbookViewId="0" topLeftCell="A1">
      <selection activeCell="G13" sqref="G13"/>
    </sheetView>
  </sheetViews>
  <sheetFormatPr defaultColWidth="9.140625" defaultRowHeight="15"/>
  <cols>
    <col min="2" max="2" width="11.57421875" style="0" customWidth="1"/>
    <col min="3" max="3" width="16.8515625" style="0" customWidth="1"/>
    <col min="4" max="4" width="16.28125" style="0" customWidth="1"/>
    <col min="5" max="5" width="12.57421875" style="0" customWidth="1"/>
    <col min="6" max="6" width="12.28125" style="0" customWidth="1"/>
  </cols>
  <sheetData>
    <row r="1" ht="15">
      <c r="B1" s="2" t="s">
        <v>8</v>
      </c>
    </row>
    <row r="4" spans="2:10" ht="15">
      <c r="B4" s="1"/>
      <c r="C4" s="3" t="s">
        <v>0</v>
      </c>
      <c r="D4" s="3" t="s">
        <v>6</v>
      </c>
      <c r="E4" s="3" t="s">
        <v>4</v>
      </c>
      <c r="F4" s="4" t="s">
        <v>5</v>
      </c>
      <c r="G4" s="4" t="s">
        <v>16</v>
      </c>
      <c r="H4" s="11"/>
      <c r="I4" s="1" t="s">
        <v>9</v>
      </c>
      <c r="J4" s="1" t="s">
        <v>10</v>
      </c>
    </row>
    <row r="5" spans="2:10" ht="15">
      <c r="B5" s="3" t="s">
        <v>1</v>
      </c>
      <c r="C5" s="12">
        <v>1</v>
      </c>
      <c r="D5" s="12">
        <v>0</v>
      </c>
      <c r="E5" s="12">
        <v>0</v>
      </c>
      <c r="F5" s="12">
        <v>0</v>
      </c>
      <c r="G5" s="12">
        <v>40.6</v>
      </c>
      <c r="H5" s="10"/>
      <c r="I5" s="1">
        <f>C5*C13+C6*D13+C7*E13</f>
        <v>38</v>
      </c>
      <c r="J5" s="1">
        <f>IF(I5&gt;38,1,0)</f>
        <v>0</v>
      </c>
    </row>
    <row r="6" spans="2:10" ht="15">
      <c r="B6" s="3" t="s">
        <v>2</v>
      </c>
      <c r="C6" s="12">
        <v>2.5</v>
      </c>
      <c r="D6" s="12">
        <v>3</v>
      </c>
      <c r="E6" s="12">
        <v>0</v>
      </c>
      <c r="F6" s="12">
        <v>0</v>
      </c>
      <c r="G6" s="12">
        <v>22.5</v>
      </c>
      <c r="H6" s="10"/>
      <c r="I6" s="1">
        <f>C13-D6*D13</f>
        <v>38</v>
      </c>
      <c r="J6" s="1">
        <f>IF(I6&lt;0,1,0)</f>
        <v>0</v>
      </c>
    </row>
    <row r="7" spans="2:10" ht="15">
      <c r="B7" s="3" t="s">
        <v>3</v>
      </c>
      <c r="C7" s="12">
        <v>3.5</v>
      </c>
      <c r="D7" s="12">
        <v>0</v>
      </c>
      <c r="E7" s="12">
        <v>1</v>
      </c>
      <c r="F7" s="12">
        <v>0</v>
      </c>
      <c r="G7" s="12">
        <v>38.2</v>
      </c>
      <c r="H7" s="10"/>
      <c r="I7" s="1">
        <f>E7*D13-E13</f>
        <v>0</v>
      </c>
      <c r="J7" s="1">
        <f>IF(I7&lt;0,1,0)</f>
        <v>0</v>
      </c>
    </row>
    <row r="8" ht="15">
      <c r="H8" s="10"/>
    </row>
    <row r="9" spans="2:3" ht="15">
      <c r="B9" s="8" t="s">
        <v>7</v>
      </c>
      <c r="C9" s="7"/>
    </row>
    <row r="10" ht="15">
      <c r="B10" s="13">
        <v>38</v>
      </c>
    </row>
    <row r="12" spans="2:9" ht="15">
      <c r="B12" s="3" t="s">
        <v>11</v>
      </c>
      <c r="C12" s="3" t="s">
        <v>12</v>
      </c>
      <c r="D12" s="3" t="s">
        <v>13</v>
      </c>
      <c r="E12" s="4" t="s">
        <v>14</v>
      </c>
      <c r="G12" s="6" t="s">
        <v>15</v>
      </c>
      <c r="H12" s="9"/>
      <c r="I12" s="7"/>
    </row>
    <row r="13" spans="2:8" ht="15">
      <c r="B13" s="1"/>
      <c r="C13" s="1">
        <v>38</v>
      </c>
      <c r="D13" s="1">
        <v>0</v>
      </c>
      <c r="E13" s="1">
        <v>0</v>
      </c>
      <c r="G13" s="5">
        <f>G5*(C13-D6*D13)+G6*(D13-E13)+G7*E13</f>
        <v>1542.8</v>
      </c>
      <c r="H13" s="10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Annarita</cp:lastModifiedBy>
  <dcterms:created xsi:type="dcterms:W3CDTF">2016-03-13T14:24:53Z</dcterms:created>
  <dcterms:modified xsi:type="dcterms:W3CDTF">2018-03-13T15:52:49Z</dcterms:modified>
  <cp:category/>
  <cp:version/>
  <cp:contentType/>
  <cp:contentStatus/>
</cp:coreProperties>
</file>